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Martin\Desktop\"/>
    </mc:Choice>
  </mc:AlternateContent>
  <xr:revisionPtr revIDLastSave="0" documentId="13_ncr:1_{6A149A90-D165-4191-B8C8-48BE5112ED41}" xr6:coauthVersionLast="41" xr6:coauthVersionMax="41" xr10:uidLastSave="{00000000-0000-0000-0000-000000000000}"/>
  <bookViews>
    <workbookView xWindow="-120" yWindow="-120" windowWidth="29040" windowHeight="15840" xr2:uid="{00000000-000D-0000-FFFF-FFFF00000000}"/>
  </bookViews>
  <sheets>
    <sheet name="Tabelle1" sheetId="1" r:id="rId1"/>
    <sheet name="Tabelle2" sheetId="2" r:id="rId2"/>
    <sheet name="Tabelle3" sheetId="3" r:id="rId3"/>
  </sheets>
  <calcPr calcId="181029"/>
</workbook>
</file>

<file path=xl/calcChain.xml><?xml version="1.0" encoding="utf-8"?>
<calcChain xmlns="http://schemas.openxmlformats.org/spreadsheetml/2006/main">
  <c r="V8" i="1" l="1"/>
  <c r="T8" i="1"/>
  <c r="Q8" i="1"/>
  <c r="O8" i="1"/>
  <c r="M8" i="1"/>
  <c r="K8" i="1"/>
  <c r="I8" i="1"/>
  <c r="G8" i="1"/>
  <c r="T13" i="1" l="1"/>
  <c r="O13" i="1"/>
  <c r="K13" i="1"/>
  <c r="G13" i="1"/>
  <c r="G2" i="1" l="1"/>
  <c r="G4" i="1"/>
  <c r="G7" i="1"/>
  <c r="G3" i="1"/>
  <c r="G9" i="1"/>
  <c r="G10" i="1"/>
  <c r="G5" i="1"/>
  <c r="G6" i="1"/>
  <c r="G11" i="1"/>
  <c r="G12" i="1"/>
  <c r="H13" i="1" l="1"/>
  <c r="I13" i="1" s="1"/>
  <c r="H11" i="1"/>
  <c r="T4" i="1"/>
  <c r="T7" i="1"/>
  <c r="T3" i="1"/>
  <c r="T9" i="1"/>
  <c r="T10" i="1"/>
  <c r="T5" i="1"/>
  <c r="T6" i="1"/>
  <c r="T11" i="1"/>
  <c r="T12" i="1"/>
  <c r="T2" i="1"/>
  <c r="O4" i="1"/>
  <c r="O7" i="1"/>
  <c r="O3" i="1"/>
  <c r="O9" i="1"/>
  <c r="O10" i="1"/>
  <c r="O5" i="1"/>
  <c r="O6" i="1"/>
  <c r="O11" i="1"/>
  <c r="O12" i="1"/>
  <c r="O2" i="1"/>
  <c r="K4" i="1"/>
  <c r="K7" i="1"/>
  <c r="K3" i="1"/>
  <c r="K9" i="1"/>
  <c r="K10" i="1"/>
  <c r="K5" i="1"/>
  <c r="K6" i="1"/>
  <c r="K11" i="1"/>
  <c r="K12" i="1"/>
  <c r="K2" i="1"/>
  <c r="H5" i="1"/>
  <c r="I5" i="1" s="1"/>
  <c r="P13" i="1" l="1"/>
  <c r="Q13" i="1" s="1"/>
  <c r="U13" i="1"/>
  <c r="V13" i="1" s="1"/>
  <c r="L13" i="1"/>
  <c r="M13" i="1" s="1"/>
  <c r="U5" i="1"/>
  <c r="V5" i="1" s="1"/>
  <c r="U4" i="1"/>
  <c r="V4" i="1" s="1"/>
  <c r="U7" i="1"/>
  <c r="V7" i="1" s="1"/>
  <c r="U6" i="1"/>
  <c r="V6" i="1" s="1"/>
  <c r="U3" i="1"/>
  <c r="V3" i="1" s="1"/>
  <c r="U11" i="1"/>
  <c r="V11" i="1" s="1"/>
  <c r="U9" i="1"/>
  <c r="V9" i="1" s="1"/>
  <c r="U12" i="1"/>
  <c r="V12" i="1" s="1"/>
  <c r="U10" i="1"/>
  <c r="V10" i="1" s="1"/>
  <c r="U2" i="1"/>
  <c r="V2" i="1" s="1"/>
  <c r="P9" i="1"/>
  <c r="Q9" i="1" s="1"/>
  <c r="P12" i="1"/>
  <c r="Q12" i="1" s="1"/>
  <c r="P10" i="1"/>
  <c r="Q10" i="1" s="1"/>
  <c r="P2" i="1"/>
  <c r="Q2" i="1" s="1"/>
  <c r="P5" i="1"/>
  <c r="Q5" i="1" s="1"/>
  <c r="P4" i="1"/>
  <c r="Q4" i="1" s="1"/>
  <c r="P7" i="1"/>
  <c r="Q7" i="1" s="1"/>
  <c r="P6" i="1"/>
  <c r="Q6" i="1" s="1"/>
  <c r="P11" i="1"/>
  <c r="Q11" i="1" s="1"/>
  <c r="P3" i="1"/>
  <c r="Q3" i="1" s="1"/>
  <c r="L5" i="1"/>
  <c r="M5" i="1" s="1"/>
  <c r="L4" i="1"/>
  <c r="M4" i="1" s="1"/>
  <c r="L7" i="1"/>
  <c r="M7" i="1" s="1"/>
  <c r="L6" i="1"/>
  <c r="M6" i="1" s="1"/>
  <c r="L3" i="1"/>
  <c r="M3" i="1" s="1"/>
  <c r="L11" i="1"/>
  <c r="M11" i="1" s="1"/>
  <c r="L9" i="1"/>
  <c r="M9" i="1" s="1"/>
  <c r="L12" i="1"/>
  <c r="M12" i="1" s="1"/>
  <c r="L10" i="1"/>
  <c r="M10" i="1" s="1"/>
  <c r="L2" i="1"/>
  <c r="M2" i="1" s="1"/>
  <c r="H10" i="1"/>
  <c r="I10" i="1" s="1"/>
  <c r="H2" i="1"/>
  <c r="I2" i="1" s="1"/>
  <c r="H12" i="1"/>
  <c r="I12" i="1" s="1"/>
  <c r="H9" i="1"/>
  <c r="I9" i="1" s="1"/>
  <c r="I11" i="1"/>
  <c r="H3" i="1"/>
  <c r="I3" i="1" s="1"/>
  <c r="H6" i="1"/>
  <c r="I6" i="1" s="1"/>
  <c r="H7" i="1"/>
  <c r="I7" i="1" s="1"/>
  <c r="H4" i="1"/>
  <c r="I4" i="1" s="1"/>
</calcChain>
</file>

<file path=xl/sharedStrings.xml><?xml version="1.0" encoding="utf-8"?>
<sst xmlns="http://schemas.openxmlformats.org/spreadsheetml/2006/main" count="41" uniqueCount="28">
  <si>
    <t>Name</t>
  </si>
  <si>
    <t>Q1</t>
  </si>
  <si>
    <t>Q2</t>
  </si>
  <si>
    <t>Q3</t>
  </si>
  <si>
    <t>Q4</t>
  </si>
  <si>
    <t>LT 1</t>
  </si>
  <si>
    <t>LT 2</t>
  </si>
  <si>
    <t>Vorname</t>
  </si>
  <si>
    <t>Bühler</t>
  </si>
  <si>
    <t>Christian</t>
  </si>
  <si>
    <t>Daniel</t>
  </si>
  <si>
    <t>Bruno</t>
  </si>
  <si>
    <t>Martin</t>
  </si>
  <si>
    <t>Kämpf</t>
  </si>
  <si>
    <t>Theo</t>
  </si>
  <si>
    <t>Michael</t>
  </si>
  <si>
    <t>Rufener</t>
  </si>
  <si>
    <t>René</t>
  </si>
  <si>
    <t>Wegmüller</t>
  </si>
  <si>
    <t>Jürg</t>
  </si>
  <si>
    <t>Häfliger</t>
  </si>
  <si>
    <t>SR</t>
  </si>
  <si>
    <t>Gruppe</t>
  </si>
  <si>
    <t>EW</t>
  </si>
  <si>
    <t>Tschanz</t>
  </si>
  <si>
    <t>Ø</t>
  </si>
  <si>
    <t>Beschrieb Gruppenzusammenstellung:</t>
  </si>
  <si>
    <t>Pascal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</si>
</sst>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color theme="1"/>
      <name val="Calibri"/>
      <family val="2"/>
      <scheme val="minor"/>
    </font>
    <font>
      <sz val="16"/>
      <color theme="1"/>
      <name val="Calibri"/>
      <family val="2"/>
      <scheme val="minor"/>
    </font>
    <font>
      <sz val="18"/>
      <color theme="1"/>
      <name val="Calibri"/>
      <family val="2"/>
      <scheme val="minor"/>
    </font>
    <font>
      <b/>
      <sz val="18"/>
      <color theme="1"/>
      <name val="Calibri"/>
      <family val="2"/>
      <scheme val="minor"/>
    </font>
    <font>
      <b/>
      <sz val="18"/>
      <color theme="1"/>
      <name val="Calibri"/>
      <family val="2"/>
    </font>
    <font>
      <sz val="18"/>
      <color rgb="FFFF0000"/>
      <name val="Calibri"/>
      <family val="2"/>
      <scheme val="minor"/>
    </font>
    <font>
      <sz val="18"/>
      <color rgb="FF0070C0"/>
      <name val="Calibri"/>
      <family val="2"/>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1" fillId="0" borderId="0" xfId="0" applyFont="1"/>
    <xf numFmtId="0" fontId="4" fillId="0" borderId="2" xfId="0" applyFont="1" applyBorder="1" applyAlignment="1">
      <alignment horizontal="left" vertical="center"/>
    </xf>
    <xf numFmtId="0" fontId="4" fillId="0" borderId="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cellXfs>
  <cellStyles count="1">
    <cellStyle name="Standard" xfId="0" builtinId="0"/>
  </cellStyles>
  <dxfs count="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66674</xdr:rowOff>
    </xdr:from>
    <xdr:to>
      <xdr:col>22</xdr:col>
      <xdr:colOff>47625</xdr:colOff>
      <xdr:row>28</xdr:row>
      <xdr:rowOff>19050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0" y="6724649"/>
          <a:ext cx="12315825" cy="1666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400"/>
            <a:t>Die Gruppenzusammenstellung erfolgt jeweils nach dem Durchschnitt der geschossenen Resultate, erstmals für die Sektionsrunde gemäss Quali 1-4. Anschliessend inkl. Resultat SR für das Einzelwett usw. Letztmals wird die Gruppenzusammenstellung nach der Landesteilrunde in Thun angepasst, oder auf Wunsch eines einzelnen Schützen der seinen Platz an einen anderen abgeben möchte.</a:t>
          </a:r>
        </a:p>
        <a:p>
          <a:endParaRPr lang="de-CH" sz="1400"/>
        </a:p>
        <a:p>
          <a:r>
            <a:rPr lang="de-CH" sz="1400"/>
            <a:t>Die Quali</a:t>
          </a:r>
          <a:r>
            <a:rPr lang="de-CH" sz="1400" baseline="0"/>
            <a:t> 1-4 müssen bis am 25. April geschossen werden.</a:t>
          </a:r>
        </a:p>
        <a:p>
          <a:r>
            <a:rPr lang="de-CH" sz="1400" baseline="0"/>
            <a:t>Die SR bis am 27. April</a:t>
          </a:r>
        </a:p>
        <a:p>
          <a:r>
            <a:rPr lang="de-CH" sz="1400" baseline="0"/>
            <a:t>Das Einzelwettschiessen ist am 3+4 Mai, Der Oberländerfinal am 1. Juni</a:t>
          </a:r>
          <a:endParaRPr lang="de-CH" sz="1400"/>
        </a:p>
        <a:p>
          <a:endParaRPr lang="de-CH" sz="14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8"/>
  <sheetViews>
    <sheetView tabSelected="1" zoomScale="80" zoomScaleNormal="80" workbookViewId="0">
      <selection activeCell="V7" sqref="V7:V8"/>
    </sheetView>
  </sheetViews>
  <sheetFormatPr baseColWidth="10" defaultColWidth="2.42578125" defaultRowHeight="15" x14ac:dyDescent="0.25"/>
  <cols>
    <col min="1" max="1" width="15" customWidth="1"/>
    <col min="2" max="2" width="13.85546875" customWidth="1"/>
    <col min="3" max="6" width="10" customWidth="1"/>
    <col min="7" max="7" width="12.5703125" customWidth="1"/>
    <col min="8" max="8" width="12.5703125" hidden="1" customWidth="1"/>
    <col min="9" max="9" width="11" customWidth="1"/>
    <col min="10" max="10" width="10" customWidth="1"/>
    <col min="11" max="11" width="12.5703125" customWidth="1"/>
    <col min="12" max="12" width="12.5703125" hidden="1" customWidth="1"/>
    <col min="13" max="13" width="11" customWidth="1"/>
    <col min="14" max="14" width="10" customWidth="1"/>
    <col min="15" max="15" width="12.5703125" customWidth="1"/>
    <col min="16" max="16" width="12.5703125" hidden="1" customWidth="1"/>
    <col min="17" max="17" width="11" customWidth="1"/>
    <col min="18" max="19" width="10" customWidth="1"/>
    <col min="20" max="20" width="12.5703125" customWidth="1"/>
    <col min="21" max="21" width="12.5703125" hidden="1" customWidth="1"/>
    <col min="22" max="22" width="11" customWidth="1"/>
  </cols>
  <sheetData>
    <row r="1" spans="1:22" ht="42.6" customHeight="1" x14ac:dyDescent="0.25">
      <c r="A1" s="4" t="s">
        <v>0</v>
      </c>
      <c r="B1" s="5" t="s">
        <v>7</v>
      </c>
      <c r="C1" s="8" t="s">
        <v>1</v>
      </c>
      <c r="D1" s="8" t="s">
        <v>2</v>
      </c>
      <c r="E1" s="8" t="s">
        <v>3</v>
      </c>
      <c r="F1" s="8" t="s">
        <v>4</v>
      </c>
      <c r="G1" s="9" t="s">
        <v>25</v>
      </c>
      <c r="H1" s="9"/>
      <c r="I1" s="8" t="s">
        <v>22</v>
      </c>
      <c r="J1" s="8" t="s">
        <v>21</v>
      </c>
      <c r="K1" s="9" t="s">
        <v>25</v>
      </c>
      <c r="L1" s="9"/>
      <c r="M1" s="8" t="s">
        <v>22</v>
      </c>
      <c r="N1" s="8" t="s">
        <v>23</v>
      </c>
      <c r="O1" s="9" t="s">
        <v>25</v>
      </c>
      <c r="P1" s="9"/>
      <c r="Q1" s="8" t="s">
        <v>22</v>
      </c>
      <c r="R1" s="8" t="s">
        <v>5</v>
      </c>
      <c r="S1" s="8" t="s">
        <v>6</v>
      </c>
      <c r="T1" s="9" t="s">
        <v>25</v>
      </c>
      <c r="U1" s="9"/>
      <c r="V1" s="8" t="s">
        <v>22</v>
      </c>
    </row>
    <row r="2" spans="1:22" ht="28.35" customHeight="1" x14ac:dyDescent="0.25">
      <c r="A2" s="6" t="s">
        <v>8</v>
      </c>
      <c r="B2" s="7" t="s">
        <v>9</v>
      </c>
      <c r="C2" s="2"/>
      <c r="D2" s="1"/>
      <c r="E2" s="1"/>
      <c r="F2" s="1"/>
      <c r="G2" s="1">
        <f t="shared" ref="G2:G13" si="0">(C2+D2+E2+F2)/4</f>
        <v>0</v>
      </c>
      <c r="H2" s="1">
        <f>_xlfn.RANK.EQ($G2,$G$2:$G$13,0)</f>
        <v>1</v>
      </c>
      <c r="I2" s="10">
        <f t="shared" ref="I2:I13" si="1">IF(H2&lt;6,1,(IF(AND(H2&gt;5,H2&lt;11),2,3)))</f>
        <v>1</v>
      </c>
      <c r="J2" s="1"/>
      <c r="K2" s="1">
        <f t="shared" ref="K2:K13" si="2">(C2+D2+E2+F2+J2)/5</f>
        <v>0</v>
      </c>
      <c r="L2" s="1">
        <f>_xlfn.RANK.EQ($K2,$K$2:$K$13,0)</f>
        <v>1</v>
      </c>
      <c r="M2" s="1">
        <f t="shared" ref="M2:M13" si="3">IF(L2&lt;6,1,(IF(AND(L2&gt;5,L2&lt;11),2,3)))</f>
        <v>1</v>
      </c>
      <c r="N2" s="1"/>
      <c r="O2" s="1">
        <f t="shared" ref="O2:O13" si="4">(C2+D2+E2+F2+J2+N2)/6</f>
        <v>0</v>
      </c>
      <c r="P2" s="1">
        <f>_xlfn.RANK.EQ($O2,$O$2:$O$13,0)</f>
        <v>1</v>
      </c>
      <c r="Q2" s="10">
        <f t="shared" ref="Q2:Q13" si="5">IF(P2&lt;6,1,(IF(AND(P2&gt;5,P2&lt;11),2,3)))</f>
        <v>1</v>
      </c>
      <c r="R2" s="1"/>
      <c r="S2" s="1"/>
      <c r="T2" s="1">
        <f t="shared" ref="T2:T13" si="6">(C2+D2+E2+F2+J2+N2+R2+S2)/8</f>
        <v>0</v>
      </c>
      <c r="U2" s="1">
        <f>_xlfn.RANK.EQ($T2,$T$2:$T$13,0)</f>
        <v>1</v>
      </c>
      <c r="V2" s="10">
        <f t="shared" ref="V2:V13" si="7">IF(U2&lt;6,1,(IF(AND(U2&gt;5,U2&lt;11),2,3)))</f>
        <v>1</v>
      </c>
    </row>
    <row r="3" spans="1:22" ht="28.35" customHeight="1" x14ac:dyDescent="0.25">
      <c r="A3" s="6" t="s">
        <v>8</v>
      </c>
      <c r="B3" s="7" t="s">
        <v>12</v>
      </c>
      <c r="C3" s="2"/>
      <c r="D3" s="1"/>
      <c r="E3" s="1"/>
      <c r="F3" s="1"/>
      <c r="G3" s="1">
        <f t="shared" si="0"/>
        <v>0</v>
      </c>
      <c r="H3" s="1">
        <f>_xlfn.RANK.EQ($G3,$G$2:$G$13,0)</f>
        <v>1</v>
      </c>
      <c r="I3" s="10">
        <f t="shared" si="1"/>
        <v>1</v>
      </c>
      <c r="J3" s="1"/>
      <c r="K3" s="1">
        <f t="shared" si="2"/>
        <v>0</v>
      </c>
      <c r="L3" s="1">
        <f>_xlfn.RANK.EQ($K3,$K$2:$K$13,0)</f>
        <v>1</v>
      </c>
      <c r="M3" s="1">
        <f t="shared" si="3"/>
        <v>1</v>
      </c>
      <c r="N3" s="1"/>
      <c r="O3" s="1">
        <f t="shared" si="4"/>
        <v>0</v>
      </c>
      <c r="P3" s="1">
        <f>_xlfn.RANK.EQ($O3,$O$2:$O$13,0)</f>
        <v>1</v>
      </c>
      <c r="Q3" s="10">
        <f t="shared" si="5"/>
        <v>1</v>
      </c>
      <c r="R3" s="1"/>
      <c r="S3" s="1"/>
      <c r="T3" s="1">
        <f t="shared" si="6"/>
        <v>0</v>
      </c>
      <c r="U3" s="1">
        <f>_xlfn.RANK.EQ($T3,$T$2:$T$13,0)</f>
        <v>1</v>
      </c>
      <c r="V3" s="10">
        <f t="shared" si="7"/>
        <v>1</v>
      </c>
    </row>
    <row r="4" spans="1:22" ht="28.35" customHeight="1" x14ac:dyDescent="0.25">
      <c r="A4" s="6" t="s">
        <v>8</v>
      </c>
      <c r="B4" s="7" t="s">
        <v>10</v>
      </c>
      <c r="C4" s="2"/>
      <c r="D4" s="1"/>
      <c r="E4" s="1"/>
      <c r="F4" s="1"/>
      <c r="G4" s="1">
        <f t="shared" si="0"/>
        <v>0</v>
      </c>
      <c r="H4" s="1">
        <f>_xlfn.RANK.EQ($G4,$G$2:$G$13,0)</f>
        <v>1</v>
      </c>
      <c r="I4" s="11">
        <f t="shared" si="1"/>
        <v>1</v>
      </c>
      <c r="J4" s="1"/>
      <c r="K4" s="1">
        <f t="shared" si="2"/>
        <v>0</v>
      </c>
      <c r="L4" s="1">
        <f>_xlfn.RANK.EQ($K4,$K$2:$K$13,0)</f>
        <v>1</v>
      </c>
      <c r="M4" s="1">
        <f t="shared" si="3"/>
        <v>1</v>
      </c>
      <c r="N4" s="1"/>
      <c r="O4" s="1">
        <f t="shared" si="4"/>
        <v>0</v>
      </c>
      <c r="P4" s="1">
        <f>_xlfn.RANK.EQ($O4,$O$2:$O$13,0)</f>
        <v>1</v>
      </c>
      <c r="Q4" s="11">
        <f t="shared" si="5"/>
        <v>1</v>
      </c>
      <c r="R4" s="1"/>
      <c r="S4" s="1"/>
      <c r="T4" s="1">
        <f t="shared" si="6"/>
        <v>0</v>
      </c>
      <c r="U4" s="1">
        <f>_xlfn.RANK.EQ($T4,$T$2:$T$13,0)</f>
        <v>1</v>
      </c>
      <c r="V4" s="10">
        <f t="shared" si="7"/>
        <v>1</v>
      </c>
    </row>
    <row r="5" spans="1:22" ht="28.35" customHeight="1" x14ac:dyDescent="0.25">
      <c r="A5" s="6" t="s">
        <v>20</v>
      </c>
      <c r="B5" s="7" t="s">
        <v>12</v>
      </c>
      <c r="C5" s="2"/>
      <c r="D5" s="1"/>
      <c r="E5" s="1"/>
      <c r="F5" s="1"/>
      <c r="G5" s="1">
        <f t="shared" si="0"/>
        <v>0</v>
      </c>
      <c r="H5" s="1">
        <f>_xlfn.RANK.EQ($G5,$G$2:$G$13,0)</f>
        <v>1</v>
      </c>
      <c r="I5" s="10">
        <f t="shared" si="1"/>
        <v>1</v>
      </c>
      <c r="J5" s="1"/>
      <c r="K5" s="1">
        <f t="shared" si="2"/>
        <v>0</v>
      </c>
      <c r="L5" s="1">
        <f>_xlfn.RANK.EQ($K5,$K$2:$K$13,0)</f>
        <v>1</v>
      </c>
      <c r="M5" s="1">
        <f t="shared" si="3"/>
        <v>1</v>
      </c>
      <c r="N5" s="1"/>
      <c r="O5" s="1">
        <f t="shared" si="4"/>
        <v>0</v>
      </c>
      <c r="P5" s="1">
        <f>_xlfn.RANK.EQ($O5,$O$2:$O$13,0)</f>
        <v>1</v>
      </c>
      <c r="Q5" s="10">
        <f t="shared" si="5"/>
        <v>1</v>
      </c>
      <c r="R5" s="1"/>
      <c r="S5" s="1"/>
      <c r="T5" s="1">
        <f t="shared" si="6"/>
        <v>0</v>
      </c>
      <c r="U5" s="1">
        <f>_xlfn.RANK.EQ($T5,$T$2:$T$13,0)</f>
        <v>1</v>
      </c>
      <c r="V5" s="10">
        <f t="shared" si="7"/>
        <v>1</v>
      </c>
    </row>
    <row r="6" spans="1:22" ht="28.35" customHeight="1" x14ac:dyDescent="0.25">
      <c r="A6" s="6" t="s">
        <v>13</v>
      </c>
      <c r="B6" s="7" t="s">
        <v>14</v>
      </c>
      <c r="C6" s="2"/>
      <c r="D6" s="1"/>
      <c r="E6" s="1"/>
      <c r="F6" s="1"/>
      <c r="G6" s="1">
        <f t="shared" si="0"/>
        <v>0</v>
      </c>
      <c r="H6" s="1">
        <f>_xlfn.RANK.EQ($G6,$G$2:$G$13,0)</f>
        <v>1</v>
      </c>
      <c r="I6" s="10">
        <f t="shared" si="1"/>
        <v>1</v>
      </c>
      <c r="J6" s="1"/>
      <c r="K6" s="1">
        <f t="shared" si="2"/>
        <v>0</v>
      </c>
      <c r="L6" s="1">
        <f>_xlfn.RANK.EQ($K6,$K$2:$K$13,0)</f>
        <v>1</v>
      </c>
      <c r="M6" s="1">
        <f t="shared" si="3"/>
        <v>1</v>
      </c>
      <c r="N6" s="1"/>
      <c r="O6" s="1">
        <f t="shared" si="4"/>
        <v>0</v>
      </c>
      <c r="P6" s="1">
        <f>_xlfn.RANK.EQ($O6,$O$2:$O$13,0)</f>
        <v>1</v>
      </c>
      <c r="Q6" s="10">
        <f t="shared" si="5"/>
        <v>1</v>
      </c>
      <c r="R6" s="1"/>
      <c r="S6" s="1"/>
      <c r="T6" s="1">
        <f t="shared" si="6"/>
        <v>0</v>
      </c>
      <c r="U6" s="1">
        <f>_xlfn.RANK.EQ($T6,$T$2:$T$13,0)</f>
        <v>1</v>
      </c>
      <c r="V6" s="10">
        <f t="shared" si="7"/>
        <v>1</v>
      </c>
    </row>
    <row r="7" spans="1:22" ht="28.35" customHeight="1" x14ac:dyDescent="0.25">
      <c r="A7" s="6" t="s">
        <v>13</v>
      </c>
      <c r="B7" s="7" t="s">
        <v>15</v>
      </c>
      <c r="C7" s="2"/>
      <c r="D7" s="1"/>
      <c r="E7" s="1"/>
      <c r="F7" s="1"/>
      <c r="G7" s="1">
        <f t="shared" si="0"/>
        <v>0</v>
      </c>
      <c r="H7" s="1">
        <f>_xlfn.RANK.EQ($G7,$G$2:$G$13,0)</f>
        <v>1</v>
      </c>
      <c r="I7" s="11">
        <f t="shared" si="1"/>
        <v>1</v>
      </c>
      <c r="J7" s="1"/>
      <c r="K7" s="1">
        <f t="shared" si="2"/>
        <v>0</v>
      </c>
      <c r="L7" s="1">
        <f>_xlfn.RANK.EQ($K7,$K$2:$K$13,0)</f>
        <v>1</v>
      </c>
      <c r="M7" s="1">
        <f t="shared" si="3"/>
        <v>1</v>
      </c>
      <c r="N7" s="1"/>
      <c r="O7" s="1">
        <f t="shared" si="4"/>
        <v>0</v>
      </c>
      <c r="P7" s="1">
        <f>_xlfn.RANK.EQ($O7,$O$2:$O$13,0)</f>
        <v>1</v>
      </c>
      <c r="Q7" s="11">
        <f t="shared" si="5"/>
        <v>1</v>
      </c>
      <c r="R7" s="1"/>
      <c r="S7" s="1"/>
      <c r="T7" s="1">
        <f t="shared" si="6"/>
        <v>0</v>
      </c>
      <c r="U7" s="1">
        <f>_xlfn.RANK.EQ($T7,$T$2:$T$13,0)</f>
        <v>1</v>
      </c>
      <c r="V7" s="11">
        <f t="shared" si="7"/>
        <v>1</v>
      </c>
    </row>
    <row r="8" spans="1:22" ht="28.35" customHeight="1" x14ac:dyDescent="0.25">
      <c r="A8" s="6" t="s">
        <v>13</v>
      </c>
      <c r="B8" s="7" t="s">
        <v>27</v>
      </c>
      <c r="C8" s="2"/>
      <c r="D8" s="1"/>
      <c r="E8" s="1"/>
      <c r="F8" s="1"/>
      <c r="G8" s="1">
        <f t="shared" si="0"/>
        <v>0</v>
      </c>
      <c r="H8" s="1"/>
      <c r="I8" s="11">
        <f t="shared" si="1"/>
        <v>1</v>
      </c>
      <c r="J8" s="1"/>
      <c r="K8" s="1">
        <f t="shared" si="2"/>
        <v>0</v>
      </c>
      <c r="L8" s="1"/>
      <c r="M8" s="1">
        <f t="shared" si="3"/>
        <v>1</v>
      </c>
      <c r="N8" s="1"/>
      <c r="O8" s="1">
        <f t="shared" si="4"/>
        <v>0</v>
      </c>
      <c r="P8" s="1"/>
      <c r="Q8" s="11">
        <f t="shared" si="5"/>
        <v>1</v>
      </c>
      <c r="R8" s="1"/>
      <c r="S8" s="1"/>
      <c r="T8" s="1">
        <f t="shared" si="6"/>
        <v>0</v>
      </c>
      <c r="U8" s="1"/>
      <c r="V8" s="11">
        <f t="shared" si="7"/>
        <v>1</v>
      </c>
    </row>
    <row r="9" spans="1:22" ht="28.35" customHeight="1" x14ac:dyDescent="0.25">
      <c r="A9" s="6" t="s">
        <v>16</v>
      </c>
      <c r="B9" s="7" t="s">
        <v>17</v>
      </c>
      <c r="C9" s="2"/>
      <c r="D9" s="1"/>
      <c r="E9" s="1"/>
      <c r="F9" s="1"/>
      <c r="G9" s="1">
        <f t="shared" si="0"/>
        <v>0</v>
      </c>
      <c r="H9" s="1">
        <f>_xlfn.RANK.EQ($G9,$G$2:$G$13,0)</f>
        <v>1</v>
      </c>
      <c r="I9" s="10">
        <f t="shared" si="1"/>
        <v>1</v>
      </c>
      <c r="J9" s="1"/>
      <c r="K9" s="1">
        <f t="shared" si="2"/>
        <v>0</v>
      </c>
      <c r="L9" s="1">
        <f>_xlfn.RANK.EQ($K9,$K$2:$K$13,0)</f>
        <v>1</v>
      </c>
      <c r="M9" s="1">
        <f t="shared" si="3"/>
        <v>1</v>
      </c>
      <c r="N9" s="1"/>
      <c r="O9" s="1">
        <f t="shared" si="4"/>
        <v>0</v>
      </c>
      <c r="P9" s="1">
        <f>_xlfn.RANK.EQ($O9,$O$2:$O$13,0)</f>
        <v>1</v>
      </c>
      <c r="Q9" s="10">
        <f t="shared" si="5"/>
        <v>1</v>
      </c>
      <c r="R9" s="1"/>
      <c r="S9" s="1"/>
      <c r="T9" s="1">
        <f t="shared" si="6"/>
        <v>0</v>
      </c>
      <c r="U9" s="1">
        <f>_xlfn.RANK.EQ($T9,$T$2:$T$13,0)</f>
        <v>1</v>
      </c>
      <c r="V9" s="11">
        <f t="shared" si="7"/>
        <v>1</v>
      </c>
    </row>
    <row r="10" spans="1:22" ht="28.35" customHeight="1" x14ac:dyDescent="0.3">
      <c r="A10" s="6" t="s">
        <v>24</v>
      </c>
      <c r="B10" s="7" t="s">
        <v>11</v>
      </c>
      <c r="C10" s="2"/>
      <c r="D10" s="1"/>
      <c r="E10" s="1"/>
      <c r="F10" s="1"/>
      <c r="G10" s="1">
        <f t="shared" si="0"/>
        <v>0</v>
      </c>
      <c r="H10" s="1">
        <f>_xlfn.RANK.EQ($G10,$G$2:$G$13,0)</f>
        <v>1</v>
      </c>
      <c r="I10" s="11">
        <f t="shared" si="1"/>
        <v>1</v>
      </c>
      <c r="J10" s="1"/>
      <c r="K10" s="1">
        <f t="shared" si="2"/>
        <v>0</v>
      </c>
      <c r="L10" s="1">
        <f>_xlfn.RANK.EQ($K10,$K$2:$K$13,0)</f>
        <v>1</v>
      </c>
      <c r="M10" s="1">
        <f t="shared" si="3"/>
        <v>1</v>
      </c>
      <c r="N10" s="1"/>
      <c r="O10" s="1">
        <f t="shared" si="4"/>
        <v>0</v>
      </c>
      <c r="P10" s="1">
        <f>_xlfn.RANK.EQ($O10,$O$2:$O$13,0)</f>
        <v>1</v>
      </c>
      <c r="Q10" s="11">
        <f t="shared" si="5"/>
        <v>1</v>
      </c>
      <c r="R10" s="1"/>
      <c r="S10" s="1"/>
      <c r="T10" s="1">
        <f t="shared" si="6"/>
        <v>0</v>
      </c>
      <c r="U10" s="1">
        <f>_xlfn.RANK.EQ($T10,$T$2:$T$13,0)</f>
        <v>1</v>
      </c>
      <c r="V10" s="11">
        <f t="shared" si="7"/>
        <v>1</v>
      </c>
    </row>
    <row r="11" spans="1:22" ht="28.35" customHeight="1" x14ac:dyDescent="0.3">
      <c r="A11" s="6" t="s">
        <v>18</v>
      </c>
      <c r="B11" s="7" t="s">
        <v>19</v>
      </c>
      <c r="C11" s="2"/>
      <c r="D11" s="1"/>
      <c r="E11" s="1"/>
      <c r="F11" s="1"/>
      <c r="G11" s="1">
        <f t="shared" si="0"/>
        <v>0</v>
      </c>
      <c r="H11" s="1">
        <f>_xlfn.RANK.EQ($G11,$G$2:$G$13,0)</f>
        <v>1</v>
      </c>
      <c r="I11" s="11">
        <f t="shared" si="1"/>
        <v>1</v>
      </c>
      <c r="J11" s="1"/>
      <c r="K11" s="1">
        <f t="shared" si="2"/>
        <v>0</v>
      </c>
      <c r="L11" s="1">
        <f>_xlfn.RANK.EQ($K11,$K$2:$K$13,0)</f>
        <v>1</v>
      </c>
      <c r="M11" s="1">
        <f t="shared" si="3"/>
        <v>1</v>
      </c>
      <c r="N11" s="1"/>
      <c r="O11" s="1">
        <f t="shared" si="4"/>
        <v>0</v>
      </c>
      <c r="P11" s="1">
        <f>_xlfn.RANK.EQ($O11,$O$2:$O$13,0)</f>
        <v>1</v>
      </c>
      <c r="Q11" s="11">
        <f t="shared" si="5"/>
        <v>1</v>
      </c>
      <c r="R11" s="1"/>
      <c r="S11" s="1"/>
      <c r="T11" s="1">
        <f t="shared" si="6"/>
        <v>0</v>
      </c>
      <c r="U11" s="1">
        <f>_xlfn.RANK.EQ($T11,$T$2:$T$13,0)</f>
        <v>1</v>
      </c>
      <c r="V11" s="11">
        <f t="shared" si="7"/>
        <v>1</v>
      </c>
    </row>
    <row r="12" spans="1:22" ht="28.35" customHeight="1" x14ac:dyDescent="0.3">
      <c r="A12" s="6"/>
      <c r="B12" s="7"/>
      <c r="C12" s="2"/>
      <c r="D12" s="1"/>
      <c r="E12" s="1"/>
      <c r="F12" s="1"/>
      <c r="G12" s="1">
        <f t="shared" si="0"/>
        <v>0</v>
      </c>
      <c r="H12" s="1">
        <f>_xlfn.RANK.EQ($G12,$G$2:$G$13,0)</f>
        <v>1</v>
      </c>
      <c r="I12" s="11">
        <f t="shared" si="1"/>
        <v>1</v>
      </c>
      <c r="J12" s="1"/>
      <c r="K12" s="1">
        <f t="shared" si="2"/>
        <v>0</v>
      </c>
      <c r="L12" s="1">
        <f>_xlfn.RANK.EQ($K12,$K$2:$K$13,0)</f>
        <v>1</v>
      </c>
      <c r="M12" s="1">
        <f t="shared" si="3"/>
        <v>1</v>
      </c>
      <c r="N12" s="1"/>
      <c r="O12" s="1">
        <f t="shared" si="4"/>
        <v>0</v>
      </c>
      <c r="P12" s="1">
        <f>_xlfn.RANK.EQ($O12,$O$2:$O$13,0)</f>
        <v>1</v>
      </c>
      <c r="Q12" s="11">
        <f t="shared" si="5"/>
        <v>1</v>
      </c>
      <c r="R12" s="1"/>
      <c r="S12" s="1"/>
      <c r="T12" s="1">
        <f t="shared" si="6"/>
        <v>0</v>
      </c>
      <c r="U12" s="1">
        <f>_xlfn.RANK.EQ($T12,$T$2:$T$13,0)</f>
        <v>1</v>
      </c>
      <c r="V12" s="11">
        <f t="shared" si="7"/>
        <v>1</v>
      </c>
    </row>
    <row r="13" spans="1:22" ht="28.35" hidden="1" customHeight="1" x14ac:dyDescent="0.3">
      <c r="A13" s="6" t="s">
        <v>24</v>
      </c>
      <c r="B13" s="7" t="s">
        <v>9</v>
      </c>
      <c r="C13" s="2"/>
      <c r="D13" s="1"/>
      <c r="E13" s="1"/>
      <c r="F13" s="1"/>
      <c r="G13" s="1">
        <f t="shared" si="0"/>
        <v>0</v>
      </c>
      <c r="H13" s="1">
        <f>_xlfn.RANK.EQ($G13,$G$2:$G$13,0)</f>
        <v>1</v>
      </c>
      <c r="I13" s="1">
        <f t="shared" si="1"/>
        <v>1</v>
      </c>
      <c r="J13" s="1"/>
      <c r="K13" s="1">
        <f t="shared" si="2"/>
        <v>0</v>
      </c>
      <c r="L13" s="1">
        <f>_xlfn.RANK.EQ($K13,$K$2:$K$13,0)</f>
        <v>1</v>
      </c>
      <c r="M13" s="1">
        <f t="shared" si="3"/>
        <v>1</v>
      </c>
      <c r="N13" s="1"/>
      <c r="O13" s="1">
        <f t="shared" si="4"/>
        <v>0</v>
      </c>
      <c r="P13" s="1">
        <f>_xlfn.RANK.EQ($O13,$O$2:$O$13,0)</f>
        <v>1</v>
      </c>
      <c r="Q13" s="1">
        <f t="shared" si="5"/>
        <v>1</v>
      </c>
      <c r="R13" s="1"/>
      <c r="S13" s="1"/>
      <c r="T13" s="1">
        <f t="shared" si="6"/>
        <v>0</v>
      </c>
      <c r="U13" s="1">
        <f>_xlfn.RANK.EQ($T13,$T$2:$T$13,0)</f>
        <v>1</v>
      </c>
      <c r="V13" s="1">
        <f t="shared" si="7"/>
        <v>1</v>
      </c>
    </row>
    <row r="18" spans="1:3" ht="18.75" x14ac:dyDescent="0.3">
      <c r="A18" s="3" t="s">
        <v>26</v>
      </c>
      <c r="B18" s="3"/>
      <c r="C18" s="3"/>
    </row>
  </sheetData>
  <sortState ref="A2:B13">
    <sortCondition sortBy="cellColor" ref="A2:A13" dxfId="5"/>
  </sortState>
  <pageMargins left="0.70866141732283472" right="0.70866141732283472" top="0.78740157480314965" bottom="0.78740157480314965" header="0.31496062992125984" footer="0.31496062992125984"/>
  <pageSetup paperSize="9" scale="63" orientation="landscape" r:id="rId1"/>
  <headerFooter>
    <oddHeader>&amp;C&amp;28Saison 2019 Feld 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Energie Thun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Bühler Martin</dc:creator>
  <cp:lastModifiedBy>Martin</cp:lastModifiedBy>
  <cp:lastPrinted>2014-04-18T10:01:50Z</cp:lastPrinted>
  <dcterms:created xsi:type="dcterms:W3CDTF">2014-03-05T15:10:58Z</dcterms:created>
  <dcterms:modified xsi:type="dcterms:W3CDTF">2019-03-24T19:56:41Z</dcterms:modified>
</cp:coreProperties>
</file>